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2">
      <text>
        <t xml:space="preserve">(Grundstücke, Gebäude, Einrichtungen, Kfz. usw.)</t>
      </text>
    </comment>
    <comment authorId="0" ref="B54">
      <text>
        <t xml:space="preserve">(Festverzinsliche Papiere, Festgelder, Sparbücher, Aktien usw.)</t>
      </text>
    </comment>
    <comment authorId="0" ref="B63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<sst xmlns="http://schemas.openxmlformats.org/spreadsheetml/2006/main" count="52" uniqueCount="45">
  <si>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</si>
  <si>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</si>
  <si>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</si>
  <si>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</si>
  <si>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</si>
  <si>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</si>
  <si>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</si>
  <si>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</si>
  <si>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</si>
  <si>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</si>
  <si>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</si>
  <si>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</si>
  <si>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</si>
  <si>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</si>
  <si>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</si>
  <si>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</si>
  <si>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</si>
  <si>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</si>
  <si>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Gebühren Transparenzregister</t>
  </si>
  <si>
    <t>Rechts- und Beratungskosten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</si>
  <si>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</si>
  <si>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</si>
  <si>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</si>
  <si>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</si>
  <si>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</si>
  <si>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</si>
  <si>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</si>
  <si>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</si>
  <si>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Steuer Vorabpauschale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</si>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</sst>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3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1" fillId="0" fontId="18" numFmtId="0" xfId="0" applyAlignment="1" applyBorder="1" applyFont="1">
      <alignment vertical="bottom"/>
    </xf>
    <xf borderId="1" fillId="2" fontId="20" numFmtId="165" xfId="0" applyAlignment="1" applyBorder="1" applyFont="1" applyNumberFormat="1">
      <alignment horizontal="right" readingOrder="0"/>
    </xf>
    <xf borderId="1" fillId="2" fontId="21" numFmtId="165" xfId="0" applyAlignment="1" applyBorder="1" applyFont="1" applyNumberFormat="1">
      <alignment horizontal="right"/>
    </xf>
    <xf borderId="1" fillId="2" fontId="22" numFmtId="165" xfId="0" applyAlignment="1" applyBorder="1" applyFont="1" applyNumberFormat="1">
      <alignment horizontal="right" shrinkToFit="0" wrapText="1"/>
    </xf>
    <xf borderId="1" fillId="2" fontId="12" numFmtId="0" xfId="0" applyAlignment="1" applyBorder="1" applyFont="1">
      <alignment readingOrder="0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19994.78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19644.24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19260.18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10457.43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69356.63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13" t="s">
        <v>2</v>
      </c>
      <c r="D12" s="30"/>
      <c r="E12" s="30">
        <f t="shared" ref="E12:E16" si="1">F12-F5</f>
        <v>12123.52</v>
      </c>
      <c r="F12" s="14">
        <v>32118.3</v>
      </c>
      <c r="G12" s="1"/>
    </row>
    <row r="13" ht="17.25" customHeight="1">
      <c r="A13" s="1"/>
      <c r="B13" s="12"/>
      <c r="C13" s="13" t="s">
        <v>3</v>
      </c>
      <c r="D13" s="30"/>
      <c r="E13" s="30">
        <f t="shared" si="1"/>
        <v>12268.48</v>
      </c>
      <c r="F13" s="15">
        <v>31912.72</v>
      </c>
      <c r="G13" s="1"/>
    </row>
    <row r="14" ht="17.25" customHeight="1">
      <c r="A14" s="1"/>
      <c r="B14" s="12"/>
      <c r="C14" s="13" t="s">
        <v>4</v>
      </c>
      <c r="D14" s="30"/>
      <c r="E14" s="30">
        <f t="shared" si="1"/>
        <v>13078.62</v>
      </c>
      <c r="F14" s="15">
        <v>32338.8</v>
      </c>
      <c r="G14" s="1"/>
    </row>
    <row r="15" ht="17.25" customHeight="1">
      <c r="A15" s="1"/>
      <c r="B15" s="26" t="s">
        <v>5</v>
      </c>
      <c r="C15" s="31"/>
      <c r="D15" s="32"/>
      <c r="E15" s="30">
        <f t="shared" si="1"/>
        <v>4037.81</v>
      </c>
      <c r="F15" s="19">
        <v>14495.24</v>
      </c>
      <c r="G15" s="1"/>
    </row>
    <row r="16" ht="17.25" customHeight="1">
      <c r="A16" s="1"/>
      <c r="B16" s="20" t="s">
        <v>6</v>
      </c>
      <c r="C16" s="21"/>
      <c r="D16" s="22"/>
      <c r="E16" s="33">
        <f t="shared" si="1"/>
        <v>41508.43</v>
      </c>
      <c r="F16" s="22">
        <f>SUM(F12:F15)</f>
        <v>110865.06</v>
      </c>
      <c r="G16" s="1"/>
    </row>
    <row r="17">
      <c r="A17" s="1"/>
      <c r="B17" s="1"/>
      <c r="C17" s="1"/>
      <c r="D17" s="1"/>
      <c r="E17" s="1"/>
      <c r="F17" s="1"/>
      <c r="G17" s="1"/>
    </row>
    <row r="18">
      <c r="A18" s="1"/>
      <c r="B18" s="1"/>
      <c r="C18" s="1"/>
      <c r="D18" s="1"/>
      <c r="E18" s="1"/>
      <c r="F18" s="1"/>
      <c r="G18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4" t="s">
        <v>9</v>
      </c>
      <c r="C2" s="29"/>
      <c r="D2" s="29"/>
      <c r="E2" s="29"/>
      <c r="F2" s="29"/>
    </row>
    <row r="3">
      <c r="A3" s="35"/>
      <c r="B3" s="35"/>
      <c r="C3" s="35"/>
      <c r="D3" s="35"/>
      <c r="E3" s="35"/>
      <c r="F3" s="35"/>
    </row>
    <row r="4">
      <c r="A4" s="35"/>
      <c r="B4" s="36" t="s">
        <v>10</v>
      </c>
      <c r="C4" s="35"/>
      <c r="D4" s="35"/>
      <c r="E4" s="35"/>
      <c r="F4" s="35"/>
    </row>
    <row r="5">
      <c r="A5" s="35"/>
      <c r="B5" s="37">
        <v>2021.0</v>
      </c>
      <c r="C5" s="36" t="s">
        <v>11</v>
      </c>
      <c r="D5" s="35"/>
      <c r="E5" s="35"/>
      <c r="F5" s="35"/>
    </row>
    <row r="6" ht="18.0" customHeight="1">
      <c r="A6" s="29"/>
      <c r="B6" s="38"/>
      <c r="C6" s="39"/>
      <c r="D6" s="40"/>
      <c r="E6" s="41"/>
      <c r="F6" s="38"/>
    </row>
    <row r="7" ht="18.0" customHeight="1">
      <c r="A7" s="29"/>
      <c r="B7" s="38"/>
      <c r="C7" s="39"/>
      <c r="D7" s="40"/>
      <c r="E7" s="41"/>
      <c r="F7" s="38"/>
    </row>
    <row r="8" ht="18.0" customHeight="1">
      <c r="A8" s="29"/>
      <c r="B8" s="42" t="s">
        <v>12</v>
      </c>
      <c r="C8" s="39"/>
      <c r="D8" s="40"/>
      <c r="E8" s="41"/>
      <c r="F8" s="38"/>
    </row>
    <row r="9" ht="18.0" customHeight="1">
      <c r="A9" s="29"/>
      <c r="B9" s="38"/>
      <c r="C9" s="39"/>
      <c r="D9" s="40"/>
      <c r="E9" s="41"/>
      <c r="F9" s="38"/>
    </row>
    <row r="10" ht="18.0" customHeight="1">
      <c r="A10" s="35"/>
      <c r="B10" s="43" t="s">
        <v>13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14</v>
      </c>
      <c r="C12" s="44"/>
      <c r="D12" s="45"/>
      <c r="E12" s="41"/>
      <c r="F12" s="46"/>
    </row>
    <row r="13" ht="18.0" customHeight="1">
      <c r="A13" s="35"/>
      <c r="B13" s="47" t="s">
        <v>15</v>
      </c>
      <c r="C13" s="44"/>
      <c r="D13" s="49">
        <v>0.0</v>
      </c>
      <c r="E13" s="50"/>
      <c r="F13" s="46"/>
    </row>
    <row r="14" ht="18.0" customHeight="1">
      <c r="A14" s="35"/>
      <c r="B14" s="47" t="s">
        <v>16</v>
      </c>
      <c r="C14" s="44"/>
      <c r="D14" s="49">
        <v>33878.84</v>
      </c>
      <c r="E14" s="50"/>
      <c r="F14" s="46"/>
    </row>
    <row r="15">
      <c r="A15" s="35"/>
      <c r="B15" s="51"/>
      <c r="C15" s="44"/>
      <c r="D15" s="49"/>
      <c r="E15" s="52">
        <f>SUM(D13:D14)</f>
        <v>33878.84</v>
      </c>
      <c r="F15" s="46"/>
    </row>
    <row r="16" ht="21.0" customHeight="1">
      <c r="A16" s="35"/>
      <c r="B16" s="47"/>
      <c r="C16" s="44"/>
      <c r="D16" s="53"/>
      <c r="E16" s="50"/>
      <c r="F16" s="46"/>
    </row>
    <row r="17">
      <c r="A17" s="35"/>
      <c r="B17" s="48" t="s">
        <v>17</v>
      </c>
      <c r="C17" s="44"/>
      <c r="D17" s="53"/>
      <c r="E17" s="50"/>
      <c r="F17" s="46"/>
    </row>
    <row r="18">
      <c r="A18" s="35"/>
      <c r="B18" s="47" t="s">
        <v>18</v>
      </c>
      <c r="C18" s="44"/>
      <c r="D18" s="49">
        <v>13.01</v>
      </c>
      <c r="E18" s="50"/>
      <c r="F18" s="46"/>
    </row>
    <row r="19">
      <c r="A19" s="35"/>
      <c r="B19" s="47" t="s">
        <v>19</v>
      </c>
      <c r="C19" s="44"/>
      <c r="D19" s="49">
        <v>161.84</v>
      </c>
      <c r="E19" s="50"/>
      <c r="F19" s="46"/>
    </row>
    <row r="20" ht="18.0" customHeight="1">
      <c r="A20" s="35"/>
      <c r="B20" s="47" t="s">
        <v>20</v>
      </c>
      <c r="C20" s="44"/>
      <c r="D20" s="49">
        <v>0.0</v>
      </c>
      <c r="E20" s="50"/>
      <c r="F20" s="46"/>
    </row>
    <row r="21" ht="18.0" customHeight="1">
      <c r="A21" s="35"/>
      <c r="B21" s="47" t="s">
        <v>21</v>
      </c>
      <c r="C21" s="44"/>
      <c r="D21" s="49"/>
      <c r="E21" s="50"/>
      <c r="F21" s="46"/>
    </row>
    <row r="22" ht="18.0" customHeight="1">
      <c r="A22" s="35"/>
      <c r="B22" s="47"/>
      <c r="C22" s="44" t="s">
        <v>22</v>
      </c>
      <c r="D22" s="49">
        <v>50.88</v>
      </c>
      <c r="E22" s="50"/>
      <c r="F22" s="54"/>
    </row>
    <row r="23" ht="18.0" customHeight="1">
      <c r="A23" s="35"/>
      <c r="B23" s="47"/>
      <c r="C23" s="44" t="s">
        <v>23</v>
      </c>
      <c r="D23" s="49">
        <v>12957.0</v>
      </c>
      <c r="E23" s="50"/>
      <c r="F23" s="46"/>
    </row>
    <row r="24" ht="18.0" customHeight="1">
      <c r="A24" s="35"/>
      <c r="B24" s="55"/>
      <c r="C24" s="44"/>
      <c r="D24" s="45"/>
      <c r="E24" s="52">
        <f>SUM(D18:D24)</f>
        <v>13182.73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24</v>
      </c>
      <c r="C26" s="44"/>
      <c r="D26" s="45"/>
      <c r="E26" s="52">
        <f>E15-E24</f>
        <v>20696.11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25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6"/>
      <c r="B31" s="57" t="s">
        <v>14</v>
      </c>
      <c r="C31" s="58"/>
      <c r="D31" s="59"/>
      <c r="E31" s="60"/>
      <c r="F31" s="61"/>
    </row>
    <row r="32" ht="18.0" customHeight="1">
      <c r="A32" s="56"/>
      <c r="B32" s="62" t="s">
        <v>26</v>
      </c>
      <c r="C32" s="63"/>
      <c r="D32" s="64">
        <v>0.0</v>
      </c>
      <c r="E32" s="60"/>
      <c r="F32" s="61"/>
    </row>
    <row r="33" ht="18.0" customHeight="1">
      <c r="A33" s="56"/>
      <c r="B33" s="62" t="s">
        <v>27</v>
      </c>
      <c r="C33" s="58"/>
      <c r="D33" s="65">
        <v>0.0</v>
      </c>
      <c r="E33" s="60"/>
      <c r="F33" s="61"/>
    </row>
    <row r="34" ht="18.0" customHeight="1">
      <c r="A34" s="56"/>
      <c r="B34" s="58"/>
      <c r="C34" s="58"/>
      <c r="D34" s="59"/>
      <c r="E34" s="66">
        <f>SUM(D32:D34)</f>
        <v>0</v>
      </c>
      <c r="F34" s="61"/>
    </row>
    <row r="35" ht="18.0" customHeight="1">
      <c r="A35" s="56"/>
      <c r="B35" s="58"/>
      <c r="C35" s="58"/>
      <c r="D35" s="59"/>
      <c r="E35" s="60"/>
      <c r="F35" s="61"/>
    </row>
    <row r="36" ht="18.0" customHeight="1">
      <c r="A36" s="56"/>
      <c r="B36" s="57" t="s">
        <v>17</v>
      </c>
      <c r="C36" s="58"/>
      <c r="D36" s="59"/>
      <c r="E36" s="59"/>
      <c r="F36" s="61"/>
    </row>
    <row r="37" ht="18.0" customHeight="1">
      <c r="A37" s="56"/>
      <c r="B37" s="67" t="s">
        <v>28</v>
      </c>
      <c r="C37" s="58"/>
      <c r="D37" s="68">
        <v>3.26</v>
      </c>
      <c r="E37" s="60"/>
      <c r="F37" s="61"/>
    </row>
    <row r="38" ht="18.0" customHeight="1">
      <c r="A38" s="56"/>
      <c r="B38" s="62" t="s">
        <v>29</v>
      </c>
      <c r="C38" s="58"/>
      <c r="D38" s="59"/>
      <c r="E38" s="60"/>
      <c r="F38" s="61"/>
    </row>
    <row r="39" ht="18.0" customHeight="1">
      <c r="A39" s="56"/>
      <c r="B39" s="58"/>
      <c r="C39" s="62" t="s">
        <v>30</v>
      </c>
      <c r="D39" s="68">
        <v>70.21</v>
      </c>
      <c r="E39" s="60"/>
      <c r="F39" s="61"/>
    </row>
    <row r="40" ht="18.0" customHeight="1">
      <c r="A40" s="56"/>
      <c r="B40" s="58"/>
      <c r="C40" s="58"/>
      <c r="D40" s="59"/>
      <c r="E40" s="69">
        <f>SUM(D37:D39)</f>
        <v>73.47</v>
      </c>
      <c r="F40" s="61"/>
    </row>
    <row r="41" ht="18.0" customHeight="1">
      <c r="A41" s="56"/>
      <c r="B41" s="58"/>
      <c r="C41" s="58"/>
      <c r="D41" s="59"/>
      <c r="E41" s="60"/>
      <c r="F41" s="61"/>
    </row>
    <row r="42" ht="18.0" customHeight="1">
      <c r="A42" s="56"/>
      <c r="B42" s="57" t="s">
        <v>31</v>
      </c>
      <c r="C42" s="58"/>
      <c r="D42" s="59"/>
      <c r="E42" s="69">
        <f>E34-E40</f>
        <v>-73.47</v>
      </c>
      <c r="F42" s="61"/>
    </row>
    <row r="43" ht="18.0" customHeight="1">
      <c r="A43" s="35"/>
      <c r="B43" s="55"/>
      <c r="C43" s="44"/>
      <c r="D43" s="45"/>
      <c r="E43" s="52"/>
      <c r="F43" s="46"/>
    </row>
    <row r="44" ht="18.0" customHeight="1">
      <c r="A44" s="35"/>
      <c r="B44" s="47"/>
      <c r="C44" s="44"/>
      <c r="D44" s="45"/>
      <c r="E44" s="41"/>
      <c r="F44" s="46"/>
    </row>
    <row r="45" ht="18.0" customHeight="1">
      <c r="A45" s="35"/>
      <c r="B45" s="43" t="s">
        <v>32</v>
      </c>
      <c r="C45" s="44"/>
      <c r="D45" s="45"/>
      <c r="E45" s="70">
        <v>0.0</v>
      </c>
      <c r="F45" s="46"/>
    </row>
    <row r="46" ht="18.0" customHeight="1">
      <c r="A46" s="35"/>
      <c r="B46" s="43" t="s">
        <v>33</v>
      </c>
      <c r="C46" s="44"/>
      <c r="D46" s="45"/>
      <c r="E46" s="70">
        <v>0.0</v>
      </c>
      <c r="F46" s="46"/>
    </row>
    <row r="47" ht="18.0" customHeight="1">
      <c r="A47" s="35"/>
      <c r="B47" s="47"/>
      <c r="C47" s="44"/>
      <c r="D47" s="45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7"/>
      <c r="C49" s="44"/>
      <c r="D49" s="49"/>
      <c r="E49" s="41"/>
      <c r="F49" s="46"/>
    </row>
    <row r="50" ht="18.0" customHeight="1">
      <c r="A50" s="35"/>
      <c r="B50" s="42" t="s">
        <v>34</v>
      </c>
      <c r="C50" s="44"/>
      <c r="D50" s="49"/>
      <c r="E50" s="41"/>
      <c r="F50" s="46"/>
    </row>
    <row r="51" ht="18.0" customHeight="1">
      <c r="A51" s="35"/>
      <c r="C51" s="44"/>
      <c r="D51" s="49"/>
      <c r="E51" s="41"/>
      <c r="F51" s="46"/>
    </row>
    <row r="52" ht="18.0" customHeight="1">
      <c r="A52" s="35"/>
      <c r="B52" s="47" t="s">
        <v>35</v>
      </c>
      <c r="C52" s="44"/>
      <c r="D52" s="49">
        <v>0.0</v>
      </c>
      <c r="E52" s="52"/>
      <c r="F52" s="46"/>
    </row>
    <row r="53" ht="18.0" customHeight="1">
      <c r="A53" s="35"/>
      <c r="B53" s="47" t="s">
        <v>36</v>
      </c>
      <c r="C53" s="44"/>
      <c r="D53" s="71">
        <f>'Vermögenswerte'!F15</f>
        <v>14495.24</v>
      </c>
      <c r="E53" s="52"/>
      <c r="F53" s="46"/>
    </row>
    <row r="54" ht="18.0" customHeight="1">
      <c r="A54" s="35"/>
      <c r="B54" s="47" t="s">
        <v>37</v>
      </c>
      <c r="C54" s="44"/>
      <c r="D54" s="52"/>
      <c r="E54" s="52"/>
      <c r="F54" s="46"/>
    </row>
    <row r="55" ht="18.0" customHeight="1">
      <c r="A55" s="35"/>
      <c r="B55" s="55"/>
      <c r="C55" s="44" t="s">
        <v>38</v>
      </c>
      <c r="D55" s="71">
        <f>SUM('Vermögenswerte'!F12:F14)</f>
        <v>96369.82</v>
      </c>
      <c r="E55" s="52"/>
      <c r="F55" s="46"/>
    </row>
    <row r="56" ht="18.0" customHeight="1">
      <c r="A56" s="35"/>
      <c r="B56" s="47" t="s">
        <v>39</v>
      </c>
      <c r="C56" s="44"/>
      <c r="D56" s="49">
        <v>0.0</v>
      </c>
      <c r="E56" s="52"/>
      <c r="F56" s="46"/>
    </row>
    <row r="57" ht="18.0" customHeight="1">
      <c r="A57" s="35"/>
      <c r="B57" s="55"/>
      <c r="C57" s="44"/>
      <c r="D57" s="49"/>
      <c r="E57" s="52">
        <f>SUM(D52:D56)</f>
        <v>110865.06</v>
      </c>
      <c r="F57" s="46"/>
    </row>
    <row r="58" ht="18.0" customHeight="1">
      <c r="A58" s="35"/>
      <c r="B58" s="47"/>
      <c r="C58" s="44"/>
      <c r="D58" s="49"/>
      <c r="E58" s="41"/>
      <c r="F58" s="46"/>
    </row>
    <row r="59" ht="18.0" customHeight="1">
      <c r="A59" s="35"/>
      <c r="B59" s="43" t="s">
        <v>40</v>
      </c>
      <c r="C59" s="44"/>
      <c r="D59" s="49"/>
      <c r="E59" s="41"/>
      <c r="F59" s="46"/>
    </row>
    <row r="60" ht="18.0" customHeight="1">
      <c r="A60" s="35"/>
      <c r="C60" s="44"/>
      <c r="D60" s="49"/>
      <c r="E60" s="41"/>
      <c r="F60" s="46"/>
    </row>
    <row r="61" ht="18.0" customHeight="1">
      <c r="A61" s="35"/>
      <c r="B61" s="47" t="s">
        <v>41</v>
      </c>
      <c r="C61" s="44"/>
      <c r="D61" s="49">
        <v>0.0</v>
      </c>
      <c r="E61" s="41"/>
      <c r="F61" s="46"/>
    </row>
    <row r="62" ht="18.0" customHeight="1">
      <c r="A62" s="35"/>
      <c r="B62" s="47" t="s">
        <v>42</v>
      </c>
      <c r="C62" s="44"/>
      <c r="D62" s="49">
        <v>0.0</v>
      </c>
      <c r="E62" s="41"/>
      <c r="F62" s="46"/>
    </row>
    <row r="63" ht="18.0" customHeight="1">
      <c r="A63" s="35"/>
      <c r="B63" s="47" t="s">
        <v>43</v>
      </c>
      <c r="C63" s="44"/>
      <c r="D63" s="49">
        <v>0.0</v>
      </c>
      <c r="E63" s="52"/>
      <c r="F63" s="46"/>
    </row>
    <row r="64" ht="18.0" customHeight="1">
      <c r="A64" s="35"/>
      <c r="B64" s="55" t="s">
        <v>44</v>
      </c>
      <c r="C64" s="44"/>
      <c r="D64" s="49"/>
      <c r="E64" s="52">
        <f>SUM(D61:D63)</f>
        <v>0</v>
      </c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  <row r="67" ht="18.0" customHeight="1">
      <c r="A67" s="35"/>
      <c r="B67" s="47"/>
      <c r="C67" s="44"/>
      <c r="D67" s="49"/>
      <c r="E67" s="41"/>
      <c r="F67" s="46"/>
    </row>
  </sheetData>
  <conditionalFormatting sqref="D13:E43 E45:E46 D48:E67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