
<file path=[Content_Types].xml><?xml version="1.0" encoding="utf-8"?>
<Types xmlns="http://schemas.openxmlformats.org/package/2006/content-types">
  <Default ContentType="application/vnd.openxmlformats-officedocument.vmlDrawing" Extension="vml"/>
  <Default ContentType="application/xml" Extension="xml"/>
  <Default ContentType="application/vnd.openxmlformats-officedocument.obfuscatedFont" Extension="odttf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spreadsheetml.comments+xml" PartName="/xl/comments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Vermögenswerte" sheetId="1" r:id="rId3"/>
    <sheet state="visible" name="EinnahmenAusgaben u. Vermögensw" sheetId="2" r:id="rId4"/>
  </sheets>
  <definedNames/>
  <calcPr/>
</workbook>
</file>

<file path=xl/comments1.xml><?xml version="1.0" encoding="utf-8"?>
<comments xmlns:r="http://schemas.openxmlformats.org/officeDocument/2006/relationships" xmlns="http://schemas.openxmlformats.org/spreadsheetml/2006/main" xmlns:xr="http://schemas.microsoft.com/office/spreadsheetml/2014/revision">
  <authors>
    <author/>
  </authors>
  <commentList>
    <comment authorId="0" ref="B51">
      <text>
        <t xml:space="preserve">(Grundstücke, Gebäude, Einrichtungen, Kfz. usw.)</t>
      </text>
    </comment>
    <comment authorId="0" ref="B53">
      <text>
        <t xml:space="preserve">(Festverzinsliche Papiere, Festgelder, Sparbücher, Aktien usw.)</t>
      </text>
    </comment>
    <comment authorId="0" ref="B62">
      <text>
        <t xml:space="preserve">aus Schenkungen, Erbschaften, Spendenaufrufen usw.</t>
      </text>
    </comment>
  </commentList>
</comments>
</file>

<file path=xl/sharedStrings.xml><?xml version="1.0" encoding="utf-8"?>
<sst xmlns="http://schemas.openxmlformats.org/spreadsheetml/2006/main" count="51" uniqueCount="44">
  <si>
    <t>Vermögenswerte - Geld für die Welt e.V.</t>
  </si>
  <si>
    <t>Akteindepot (01.01)</t>
  </si>
  <si>
    <t>MSCI-World AC ex CW</t>
  </si>
  <si>
    <t>MSCI-World Small Cap</t>
  </si>
  <si>
    <t>MSCI-World Value</t>
  </si>
  <si>
    <t>Girokonto</t>
  </si>
  <si>
    <t>Gesamt</t>
  </si>
  <si>
    <t>Akteindepot (31.12)</t>
  </si>
  <si>
    <t>Veränderung</t>
  </si>
  <si>
    <t>Einnahmen / Ausgaben Rechnung - Geld für die Welt e.V.</t>
  </si>
  <si>
    <t>Für das Jahr</t>
  </si>
  <si>
    <t>(01.01. bis 31.12.)</t>
  </si>
  <si>
    <t>I. Gegenüberstellung der Einnahmen und Ausgaben</t>
  </si>
  <si>
    <t>A. Ideeller Tätigkeitsbereich</t>
  </si>
  <si>
    <t>Einnahmen</t>
  </si>
  <si>
    <t>Beitragseinnahmen</t>
  </si>
  <si>
    <t>Erträge aus Spenden / Zuwendungen</t>
  </si>
  <si>
    <t>Ausgaben</t>
  </si>
  <si>
    <t>Beiträge an Verbände</t>
  </si>
  <si>
    <t>Versicherungen/Abgaben</t>
  </si>
  <si>
    <t>Löhne/Gehälter</t>
  </si>
  <si>
    <t>sonstige Ausgaben ideeller Bereich</t>
  </si>
  <si>
    <t>Webseite / IT-Infrastruktur</t>
  </si>
  <si>
    <t>Spenden an Partnerorganisationen</t>
  </si>
  <si>
    <t>Überschuss / Verlust ideeller Bereich</t>
  </si>
  <si>
    <t>B. Vermögensverwaltung</t>
  </si>
  <si>
    <t>Erträge durch Wertpapierverkauf</t>
  </si>
  <si>
    <t>Zinsen und sonstige Kapitalerträge</t>
  </si>
  <si>
    <t>sonst. Werbungskosten Kapitalvermögen</t>
  </si>
  <si>
    <t>Legal-Entity-Identifier (LEI)</t>
  </si>
  <si>
    <t>Überschuss / Verlust Vermögensverwaltung</t>
  </si>
  <si>
    <t>C. Zweckbetriebe</t>
  </si>
  <si>
    <t>D. Steuerpflichtige wirtschaftliche Geschäftsbetriebe</t>
  </si>
  <si>
    <t xml:space="preserve">II. Vermögensaufstellung </t>
  </si>
  <si>
    <t xml:space="preserve">Anlagevermögen </t>
  </si>
  <si>
    <t xml:space="preserve">Kassenbestand </t>
  </si>
  <si>
    <t>Wertpapiere</t>
  </si>
  <si>
    <t>Aktien / ETFs</t>
  </si>
  <si>
    <t>Forderungen</t>
  </si>
  <si>
    <t>III. Rücklagen und Vermögenszuführungen</t>
  </si>
  <si>
    <t>Projektrücklagen, Betriebsmittelrücklagen</t>
  </si>
  <si>
    <t>Freie Rücklagen</t>
  </si>
  <si>
    <t>Vermögenszuführungen</t>
  </si>
  <si>
    <t>Summe Rücklagen und Vermögenszuführungen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</si>
</sst>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3">
    <numFmt numFmtId="164" formatCode="dd.MM.yyyy"/>
    <numFmt numFmtId="165" formatCode="#,##0.00\ [$€-1]"/>
    <numFmt numFmtId="166" formatCode="_-* #,##0.00\ &quot;€&quot;_-;\-* #,##0.00\ &quot;€&quot;_-;_-* &quot;-&quot;??\ &quot;€&quot;_-;_-@"/>
  </numFmts>
  <fonts count="23">
    <font>
      <sz val="12.0"/>
      <color rgb="FF000000"/>
      <name val="Calibri"/>
    </font>
    <font>
      <name val="Open Sans"/>
    </font>
    <font>
      <b/>
      <sz val="14.0"/>
      <color rgb="FF000000"/>
      <name val="Open Sans"/>
    </font>
    <font/>
    <font>
      <sz val="12.0"/>
      <color rgb="FF1155CC"/>
      <name val="Open Sans"/>
    </font>
    <font>
      <sz val="12.0"/>
      <color rgb="FF000000"/>
      <name val="Open Sans"/>
    </font>
    <font>
      <sz val="10.0"/>
      <color rgb="FF666666"/>
      <name val="Open Sans"/>
    </font>
    <font>
      <sz val="12.0"/>
      <color rgb="FF000000"/>
      <name val="Arial"/>
    </font>
    <font>
      <i/>
      <sz val="12.0"/>
      <color rgb="FF000000"/>
      <name val="Open Sans"/>
    </font>
    <font>
      <b/>
      <sz val="12.0"/>
      <color rgb="FF000000"/>
      <name val="Open Sans"/>
    </font>
    <font>
      <b/>
      <i/>
      <sz val="12.0"/>
      <color rgb="FF000000"/>
      <name val="Open Sans"/>
    </font>
    <font>
      <sz val="8.0"/>
      <color rgb="FF999999"/>
      <name val="Open Sans"/>
    </font>
    <font>
      <sz val="11.0"/>
      <color rgb="FF000000"/>
      <name val="Open Sans"/>
    </font>
    <font>
      <b/>
      <sz val="11.0"/>
      <color rgb="FF000000"/>
      <name val="Open Sans"/>
    </font>
    <font>
      <sz val="8.0"/>
      <color rgb="FF000000"/>
      <name val="Open Sans"/>
    </font>
    <font>
      <b/>
      <sz val="8.0"/>
      <color rgb="FF000000"/>
      <name val="Open Sans"/>
    </font>
    <font>
      <u/>
      <sz val="11.0"/>
      <color rgb="FF000000"/>
      <name val="Open Sans"/>
    </font>
    <font>
      <i/>
      <sz val="11.0"/>
      <color rgb="FF000000"/>
      <name val="Open Sans"/>
    </font>
    <font>
      <sz val="12.0"/>
      <name val="Calibri"/>
    </font>
    <font>
      <u/>
      <sz val="11.0"/>
      <color rgb="FF000000"/>
      <name val="Open Sans"/>
    </font>
    <font>
      <sz val="11.0"/>
      <name val="Arial"/>
    </font>
    <font>
      <sz val="11.0"/>
      <color rgb="FFB7B7B7"/>
      <name val="Open Sans"/>
    </font>
    <font>
      <b/>
      <sz val="11.0"/>
      <color rgb="FFB7B7B7"/>
      <name val="Open Sans"/>
    </font>
  </fonts>
  <fills count="3">
    <fill>
      <patternFill patternType="none"/>
    </fill>
    <fill>
      <patternFill patternType="lightGray"/>
    </fill>
    <fill>
      <patternFill patternType="solid">
        <fgColor rgb="FFFFFFFF"/>
        <bgColor rgb="FFFFFFFF"/>
      </patternFill>
    </fill>
  </fills>
  <borders count="11">
    <border/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</border>
    <border>
      <left style="thin">
        <color rgb="FFFFFFFF"/>
      </left>
      <top style="thin">
        <color rgb="FFFFFFFF"/>
      </top>
      <bottom style="thin">
        <color rgb="FFB7B7B7"/>
      </bottom>
    </border>
    <border>
      <top style="thin">
        <color rgb="FFFFFFFF"/>
      </top>
      <bottom style="thin">
        <color rgb="FFB7B7B7"/>
      </bottom>
    </border>
    <border>
      <right style="thin">
        <color rgb="FFFFFFFF"/>
      </right>
      <top style="thin">
        <color rgb="FFFFFFFF"/>
      </top>
      <bottom style="thin">
        <color rgb="FFB7B7B7"/>
      </bottom>
    </border>
    <border>
      <left style="thin">
        <color rgb="FFFFFFFF"/>
      </left>
      <top style="thin">
        <color rgb="FFFFFFFF"/>
      </top>
      <bottom style="thin">
        <color rgb="FFFFFFFF"/>
      </bottom>
    </border>
    <border>
      <left style="thin">
        <color rgb="FFFFFFFF"/>
      </left>
      <right style="thin">
        <color rgb="FFFFFFFF"/>
      </right>
      <bottom style="thin">
        <color rgb="FFFFFFFF"/>
      </bottom>
    </border>
    <border>
      <right style="thin">
        <color rgb="FFFFFFFF"/>
      </right>
      <top style="thin">
        <color rgb="FFFFFFFF"/>
      </top>
      <bottom style="thin">
        <color rgb="FFFFFFFF"/>
      </bottom>
    </border>
    <border>
      <left style="thin">
        <color rgb="FFFFFFFF"/>
      </left>
      <right style="thin">
        <color rgb="FFFFFFFF"/>
      </right>
      <top style="thin">
        <color rgb="FFFFFFFF"/>
      </top>
    </border>
    <border>
      <left style="thin">
        <color rgb="FFFFFFFF"/>
      </left>
      <right style="thin">
        <color rgb="FFFFFFFF"/>
      </right>
      <bottom style="thin">
        <color rgb="FF999999"/>
      </bottom>
    </border>
    <border>
      <left style="thin">
        <color rgb="FFFFFFFF"/>
      </left>
      <right style="thin">
        <color rgb="FFFFFFFF"/>
      </right>
      <top style="medium">
        <color rgb="FF000000"/>
      </top>
      <bottom style="thin">
        <color rgb="FFFFFFFF"/>
      </bottom>
    </border>
  </borders>
  <cellStyleXfs count="1">
    <xf borderId="0" fillId="0" fontId="0" numFmtId="0" applyAlignment="1" applyFont="1"/>
  </cellStyleXfs>
  <cellXfs count="71">
    <xf borderId="0" fillId="0" fontId="0" numFmtId="0" xfId="0" applyAlignment="1" applyFont="1">
      <alignment readingOrder="0" shrinkToFit="0" vertical="bottom" wrapText="0"/>
    </xf>
    <xf borderId="1" fillId="0" fontId="1" numFmtId="0" xfId="0" applyBorder="1" applyFont="1"/>
    <xf borderId="2" fillId="2" fontId="2" numFmtId="0" xfId="0" applyAlignment="1" applyBorder="1" applyFill="1" applyFont="1">
      <alignment readingOrder="0" shrinkToFit="0" vertical="center" wrapText="0"/>
    </xf>
    <xf borderId="3" fillId="0" fontId="3" numFmtId="0" xfId="0" applyBorder="1" applyFont="1"/>
    <xf borderId="4" fillId="0" fontId="3" numFmtId="0" xfId="0" applyBorder="1" applyFont="1"/>
    <xf borderId="5" fillId="0" fontId="1" numFmtId="0" xfId="0" applyBorder="1" applyFont="1"/>
    <xf borderId="6" fillId="0" fontId="3" numFmtId="0" xfId="0" applyBorder="1" applyFont="1"/>
    <xf borderId="7" fillId="0" fontId="1" numFmtId="0" xfId="0" applyBorder="1" applyFont="1"/>
    <xf borderId="6" fillId="2" fontId="1" numFmtId="0" xfId="0" applyAlignment="1" applyBorder="1" applyFont="1">
      <alignment readingOrder="0"/>
    </xf>
    <xf borderId="6" fillId="2" fontId="4" numFmtId="164" xfId="0" applyAlignment="1" applyBorder="1" applyFont="1" applyNumberFormat="1">
      <alignment horizontal="left" readingOrder="0" shrinkToFit="0" wrapText="0"/>
    </xf>
    <xf borderId="6" fillId="2" fontId="1" numFmtId="0" xfId="0" applyBorder="1" applyFont="1"/>
    <xf borderId="6" fillId="2" fontId="5" numFmtId="0" xfId="0" applyAlignment="1" applyBorder="1" applyFont="1">
      <alignment shrinkToFit="0" wrapText="0"/>
    </xf>
    <xf borderId="1" fillId="2" fontId="5" numFmtId="165" xfId="0" applyAlignment="1" applyBorder="1" applyFont="1" applyNumberFormat="1">
      <alignment readingOrder="0" shrinkToFit="0" wrapText="0"/>
    </xf>
    <xf borderId="1" fillId="2" fontId="6" numFmtId="0" xfId="0" applyAlignment="1" applyBorder="1" applyFont="1">
      <alignment readingOrder="0"/>
    </xf>
    <xf borderId="1" fillId="2" fontId="7" numFmtId="165" xfId="0" applyAlignment="1" applyBorder="1" applyFont="1" applyNumberFormat="1">
      <alignment horizontal="right" vertical="bottom"/>
    </xf>
    <xf borderId="6" fillId="2" fontId="7" numFmtId="165" xfId="0" applyAlignment="1" applyBorder="1" applyFont="1" applyNumberFormat="1">
      <alignment horizontal="right" vertical="bottom"/>
    </xf>
    <xf borderId="8" fillId="2" fontId="1" numFmtId="0" xfId="0" applyAlignment="1" applyBorder="1" applyFont="1">
      <alignment readingOrder="0"/>
    </xf>
    <xf borderId="8" fillId="2" fontId="1" numFmtId="0" xfId="0" applyBorder="1" applyFont="1"/>
    <xf borderId="8" fillId="2" fontId="5" numFmtId="165" xfId="0" applyAlignment="1" applyBorder="1" applyFont="1" applyNumberFormat="1">
      <alignment readingOrder="0" shrinkToFit="0" wrapText="0"/>
    </xf>
    <xf borderId="9" fillId="2" fontId="7" numFmtId="165" xfId="0" applyAlignment="1" applyBorder="1" applyFont="1" applyNumberFormat="1">
      <alignment horizontal="right" vertical="bottom"/>
    </xf>
    <xf borderId="10" fillId="2" fontId="8" numFmtId="0" xfId="0" applyAlignment="1" applyBorder="1" applyFont="1">
      <alignment readingOrder="0" shrinkToFit="0" wrapText="0"/>
    </xf>
    <xf borderId="10" fillId="2" fontId="5" numFmtId="0" xfId="0" applyAlignment="1" applyBorder="1" applyFont="1">
      <alignment horizontal="left" readingOrder="0" shrinkToFit="0" vertical="center" wrapText="0"/>
    </xf>
    <xf borderId="10" fillId="2" fontId="9" numFmtId="166" xfId="0" applyAlignment="1" applyBorder="1" applyFont="1" applyNumberFormat="1">
      <alignment readingOrder="0" shrinkToFit="0" wrapText="0"/>
    </xf>
    <xf borderId="1" fillId="2" fontId="10" numFmtId="0" xfId="0" applyAlignment="1" applyBorder="1" applyFont="1">
      <alignment readingOrder="0" shrinkToFit="0" wrapText="0"/>
    </xf>
    <xf borderId="1" fillId="2" fontId="5" numFmtId="0" xfId="0" applyAlignment="1" applyBorder="1" applyFont="1">
      <alignment horizontal="left" readingOrder="0" shrinkToFit="0" vertical="center" wrapText="0"/>
    </xf>
    <xf borderId="1" fillId="2" fontId="9" numFmtId="166" xfId="0" applyAlignment="1" applyBorder="1" applyFont="1" applyNumberFormat="1">
      <alignment readingOrder="0" shrinkToFit="0" wrapText="0"/>
    </xf>
    <xf borderId="1" fillId="2" fontId="1" numFmtId="0" xfId="0" applyAlignment="1" applyBorder="1" applyFont="1">
      <alignment readingOrder="0"/>
    </xf>
    <xf borderId="1" fillId="2" fontId="4" numFmtId="164" xfId="0" applyAlignment="1" applyBorder="1" applyFont="1" applyNumberFormat="1">
      <alignment horizontal="left" readingOrder="0" shrinkToFit="0" wrapText="0"/>
    </xf>
    <xf borderId="1" fillId="2" fontId="11" numFmtId="0" xfId="0" applyAlignment="1" applyBorder="1" applyFont="1">
      <alignment horizontal="right" readingOrder="0" shrinkToFit="0" wrapText="0"/>
    </xf>
    <xf borderId="1" fillId="2" fontId="5" numFmtId="0" xfId="0" applyAlignment="1" applyBorder="1" applyFont="1">
      <alignment shrinkToFit="0" wrapText="0"/>
    </xf>
    <xf borderId="1" fillId="2" fontId="11" numFmtId="165" xfId="0" applyAlignment="1" applyBorder="1" applyFont="1" applyNumberFormat="1">
      <alignment readingOrder="0" shrinkToFit="0" wrapText="0"/>
    </xf>
    <xf borderId="1" fillId="2" fontId="1" numFmtId="0" xfId="0" applyBorder="1" applyFont="1"/>
    <xf borderId="8" fillId="2" fontId="11" numFmtId="165" xfId="0" applyAlignment="1" applyBorder="1" applyFont="1" applyNumberFormat="1">
      <alignment readingOrder="0" shrinkToFit="0" wrapText="0"/>
    </xf>
    <xf borderId="10" fillId="2" fontId="11" numFmtId="165" xfId="0" applyAlignment="1" applyBorder="1" applyFont="1" applyNumberFormat="1">
      <alignment readingOrder="0" shrinkToFit="0" wrapText="0"/>
    </xf>
    <xf borderId="1" fillId="2" fontId="2" numFmtId="0" xfId="0" applyAlignment="1" applyBorder="1" applyFont="1">
      <alignment readingOrder="0" shrinkToFit="0" wrapText="0"/>
    </xf>
    <xf borderId="1" fillId="2" fontId="12" numFmtId="0" xfId="0" applyAlignment="1" applyBorder="1" applyFont="1">
      <alignment shrinkToFit="0" wrapText="0"/>
    </xf>
    <xf borderId="1" fillId="2" fontId="12" numFmtId="0" xfId="0" applyAlignment="1" applyBorder="1" applyFont="1">
      <alignment readingOrder="0" shrinkToFit="0" wrapText="0"/>
    </xf>
    <xf borderId="1" fillId="2" fontId="13" numFmtId="0" xfId="0" applyAlignment="1" applyBorder="1" applyFont="1">
      <alignment horizontal="left" readingOrder="0" shrinkToFit="0" wrapText="0"/>
    </xf>
    <xf borderId="1" fillId="2" fontId="14" numFmtId="164" xfId="0" applyAlignment="1" applyBorder="1" applyFont="1" applyNumberFormat="1">
      <alignment horizontal="left" readingOrder="0" vertical="center"/>
    </xf>
    <xf borderId="1" fillId="2" fontId="14" numFmtId="0" xfId="0" applyAlignment="1" applyBorder="1" applyFont="1">
      <alignment readingOrder="0" vertical="center"/>
    </xf>
    <xf borderId="1" fillId="2" fontId="15" numFmtId="165" xfId="0" applyAlignment="1" applyBorder="1" applyFont="1" applyNumberFormat="1">
      <alignment readingOrder="0" shrinkToFit="0" vertical="center" wrapText="0"/>
    </xf>
    <xf borderId="1" fillId="2" fontId="13" numFmtId="0" xfId="0" applyAlignment="1" applyBorder="1" applyFont="1">
      <alignment horizontal="center" shrinkToFit="0" vertical="center" wrapText="1"/>
    </xf>
    <xf borderId="1" fillId="2" fontId="9" numFmtId="0" xfId="0" applyAlignment="1" applyBorder="1" applyFont="1">
      <alignment horizontal="left" readingOrder="0" vertical="center"/>
    </xf>
    <xf borderId="1" fillId="2" fontId="13" numFmtId="0" xfId="0" applyAlignment="1" applyBorder="1" applyFont="1">
      <alignment horizontal="left" readingOrder="0" vertical="center"/>
    </xf>
    <xf borderId="1" fillId="2" fontId="12" numFmtId="0" xfId="0" applyAlignment="1" applyBorder="1" applyFont="1">
      <alignment readingOrder="0" vertical="center"/>
    </xf>
    <xf borderId="1" fillId="2" fontId="13" numFmtId="165" xfId="0" applyAlignment="1" applyBorder="1" applyFont="1" applyNumberFormat="1">
      <alignment readingOrder="0" shrinkToFit="0" vertical="center" wrapText="0"/>
    </xf>
    <xf borderId="1" fillId="2" fontId="12" numFmtId="164" xfId="0" applyAlignment="1" applyBorder="1" applyFont="1" applyNumberFormat="1">
      <alignment horizontal="left" readingOrder="0" vertical="center"/>
    </xf>
    <xf borderId="1" fillId="2" fontId="12" numFmtId="0" xfId="0" applyAlignment="1" applyBorder="1" applyFont="1">
      <alignment horizontal="left" readingOrder="0" vertical="center"/>
    </xf>
    <xf borderId="1" fillId="2" fontId="16" numFmtId="0" xfId="0" applyAlignment="1" applyBorder="1" applyFont="1">
      <alignment horizontal="left" readingOrder="0" vertical="center"/>
    </xf>
    <xf borderId="1" fillId="2" fontId="12" numFmtId="165" xfId="0" applyAlignment="1" applyBorder="1" applyFont="1" applyNumberFormat="1">
      <alignment horizontal="right" readingOrder="0" shrinkToFit="0" vertical="center" wrapText="0"/>
    </xf>
    <xf borderId="1" fillId="2" fontId="13" numFmtId="0" xfId="0" applyAlignment="1" applyBorder="1" applyFont="1">
      <alignment horizontal="right" shrinkToFit="0" vertical="center" wrapText="1"/>
    </xf>
    <xf borderId="1" fillId="2" fontId="17" numFmtId="0" xfId="0" applyAlignment="1" applyBorder="1" applyFont="1">
      <alignment horizontal="left" readingOrder="0" vertical="center"/>
    </xf>
    <xf borderId="1" fillId="2" fontId="13" numFmtId="165" xfId="0" applyAlignment="1" applyBorder="1" applyFont="1" applyNumberFormat="1">
      <alignment horizontal="right" shrinkToFit="0" vertical="center" wrapText="1"/>
    </xf>
    <xf borderId="1" fillId="2" fontId="13" numFmtId="165" xfId="0" applyAlignment="1" applyBorder="1" applyFont="1" applyNumberFormat="1">
      <alignment horizontal="right" readingOrder="0" shrinkToFit="0" vertical="center" wrapText="0"/>
    </xf>
    <xf borderId="1" fillId="2" fontId="12" numFmtId="4" xfId="0" applyAlignment="1" applyBorder="1" applyFont="1" applyNumberFormat="1">
      <alignment horizontal="left" readingOrder="0" vertical="center"/>
    </xf>
    <xf borderId="1" fillId="2" fontId="17" numFmtId="0" xfId="0" applyAlignment="1" applyBorder="1" applyFont="1">
      <alignment horizontal="left" readingOrder="0" vertical="center"/>
    </xf>
    <xf borderId="1" fillId="2" fontId="18" numFmtId="0" xfId="0" applyAlignment="1" applyBorder="1" applyFont="1">
      <alignment vertical="bottom"/>
    </xf>
    <xf borderId="1" fillId="2" fontId="19" numFmtId="0" xfId="0" applyBorder="1" applyFont="1"/>
    <xf borderId="1" fillId="2" fontId="18" numFmtId="0" xfId="0" applyBorder="1" applyFont="1"/>
    <xf borderId="1" fillId="2" fontId="18" numFmtId="165" xfId="0" applyBorder="1" applyFont="1" applyNumberFormat="1"/>
    <xf borderId="1" fillId="2" fontId="18" numFmtId="0" xfId="0" applyBorder="1" applyFont="1"/>
    <xf borderId="1" fillId="2" fontId="18" numFmtId="164" xfId="0" applyBorder="1" applyFont="1" applyNumberFormat="1"/>
    <xf borderId="1" fillId="2" fontId="12" numFmtId="0" xfId="0" applyBorder="1" applyFont="1"/>
    <xf borderId="1" fillId="0" fontId="18" numFmtId="0" xfId="0" applyAlignment="1" applyBorder="1" applyFont="1">
      <alignment vertical="bottom"/>
    </xf>
    <xf borderId="1" fillId="2" fontId="20" numFmtId="165" xfId="0" applyAlignment="1" applyBorder="1" applyFont="1" applyNumberFormat="1">
      <alignment horizontal="right" readingOrder="0"/>
    </xf>
    <xf borderId="1" fillId="2" fontId="21" numFmtId="165" xfId="0" applyAlignment="1" applyBorder="1" applyFont="1" applyNumberFormat="1">
      <alignment horizontal="right"/>
    </xf>
    <xf borderId="1" fillId="2" fontId="22" numFmtId="165" xfId="0" applyAlignment="1" applyBorder="1" applyFont="1" applyNumberFormat="1">
      <alignment horizontal="right" shrinkToFit="0" wrapText="1"/>
    </xf>
    <xf borderId="1" fillId="2" fontId="12" numFmtId="165" xfId="0" applyAlignment="1" applyBorder="1" applyFont="1" applyNumberFormat="1">
      <alignment horizontal="right" readingOrder="0"/>
    </xf>
    <xf borderId="1" fillId="2" fontId="13" numFmtId="165" xfId="0" applyAlignment="1" applyBorder="1" applyFont="1" applyNumberFormat="1">
      <alignment horizontal="right" shrinkToFit="0" wrapText="1"/>
    </xf>
    <xf borderId="1" fillId="2" fontId="13" numFmtId="165" xfId="0" applyAlignment="1" applyBorder="1" applyFont="1" applyNumberFormat="1">
      <alignment horizontal="right" readingOrder="0" shrinkToFit="0" vertical="center" wrapText="1"/>
    </xf>
    <xf borderId="1" fillId="2" fontId="12" numFmtId="165" xfId="0" applyAlignment="1" applyBorder="1" applyFont="1" applyNumberFormat="1">
      <alignment horizontal="right" shrinkToFit="0" vertical="center" wrapText="1"/>
    </xf>
  </cellXfs>
  <cellStyles count="1">
    <cellStyle xfId="0" name="Normal" builtinId="0"/>
  </cellStyles>
  <dxfs count="1">
    <dxf>
      <font>
        <color rgb="FFB7B7B7"/>
      </font>
      <fill>
        <patternFill patternType="none"/>
      </fill>
      <border/>
    </dxf>
  </dxfs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comments" Target="../comments1.xml"/><Relationship Id="rId2" Type="http://schemas.openxmlformats.org/officeDocument/2006/relationships/drawing" Target="../drawings/drawing2.xml"/><Relationship Id="rId3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38761D"/>
    <outlinePr summaryBelow="0" summaryRight="0"/>
    <pageSetUpPr fitToPage="1"/>
  </sheetPr>
  <sheetViews>
    <sheetView workbookViewId="0"/>
  </sheetViews>
  <sheetFormatPr customHeight="1" defaultColWidth="13.44" defaultRowHeight="15.0"/>
  <cols>
    <col customWidth="1" min="1" max="1" width="3.11"/>
    <col customWidth="1" min="2" max="2" width="2.56"/>
    <col customWidth="1" min="3" max="3" width="18.67"/>
    <col customWidth="1" min="4" max="4" width="15.44"/>
    <col customWidth="1" min="5" max="5" width="8.89"/>
    <col customWidth="1" min="7" max="7" width="7.22"/>
  </cols>
  <sheetData>
    <row r="1">
      <c r="A1" s="1"/>
      <c r="B1" s="1"/>
      <c r="C1" s="1"/>
      <c r="D1" s="1"/>
      <c r="E1" s="1"/>
      <c r="F1" s="1"/>
      <c r="G1" s="1"/>
    </row>
    <row r="2" ht="35.25" customHeight="1">
      <c r="A2" s="1"/>
      <c r="B2" s="2" t="s">
        <v>0</v>
      </c>
      <c r="C2" s="3"/>
      <c r="D2" s="3"/>
      <c r="E2" s="3"/>
      <c r="F2" s="4"/>
      <c r="G2" s="1"/>
    </row>
    <row r="3" ht="25.5" customHeight="1">
      <c r="A3" s="5"/>
      <c r="B3" s="6"/>
      <c r="C3" s="6"/>
      <c r="D3" s="6"/>
      <c r="E3" s="6"/>
      <c r="F3" s="6"/>
      <c r="G3" s="7"/>
    </row>
    <row r="4" ht="17.25" customHeight="1">
      <c r="A4" s="1"/>
      <c r="B4" s="8" t="s">
        <v>1</v>
      </c>
      <c r="D4" s="9"/>
      <c r="E4" s="10"/>
      <c r="F4" s="11"/>
      <c r="G4" s="1"/>
    </row>
    <row r="5" ht="17.25" customHeight="1">
      <c r="A5" s="1"/>
      <c r="B5" s="12"/>
      <c r="C5" s="13" t="s">
        <v>2</v>
      </c>
      <c r="D5" s="12"/>
      <c r="E5" s="12"/>
      <c r="F5" s="14">
        <v>9512.07</v>
      </c>
      <c r="G5" s="1"/>
    </row>
    <row r="6" ht="17.25" customHeight="1">
      <c r="A6" s="1"/>
      <c r="B6" s="12"/>
      <c r="C6" s="13" t="s">
        <v>3</v>
      </c>
      <c r="D6" s="12"/>
      <c r="E6" s="12"/>
      <c r="F6" s="15">
        <v>9075.36</v>
      </c>
      <c r="G6" s="1"/>
    </row>
    <row r="7" ht="17.25" customHeight="1">
      <c r="A7" s="1"/>
      <c r="B7" s="12"/>
      <c r="C7" s="13" t="s">
        <v>4</v>
      </c>
      <c r="D7" s="12"/>
      <c r="E7" s="12"/>
      <c r="F7" s="15">
        <v>9399.27</v>
      </c>
      <c r="G7" s="1"/>
    </row>
    <row r="8" ht="17.25" customHeight="1">
      <c r="A8" s="1"/>
      <c r="B8" s="16" t="s">
        <v>5</v>
      </c>
      <c r="C8" s="17"/>
      <c r="D8" s="18"/>
      <c r="E8" s="18"/>
      <c r="F8" s="19">
        <v>851.67</v>
      </c>
      <c r="G8" s="1"/>
    </row>
    <row r="9" ht="17.25" customHeight="1">
      <c r="A9" s="1"/>
      <c r="B9" s="20" t="s">
        <v>6</v>
      </c>
      <c r="C9" s="21"/>
      <c r="D9" s="22"/>
      <c r="E9" s="22"/>
      <c r="F9" s="22">
        <f>SUM(F5:F8)</f>
        <v>28838.37</v>
      </c>
      <c r="G9" s="1"/>
    </row>
    <row r="10" ht="17.25" customHeight="1">
      <c r="A10" s="1"/>
      <c r="B10" s="23"/>
      <c r="C10" s="24"/>
      <c r="D10" s="25"/>
      <c r="E10" s="25"/>
      <c r="F10" s="25"/>
      <c r="G10" s="1"/>
    </row>
    <row r="11" ht="17.25" customHeight="1">
      <c r="A11" s="1"/>
      <c r="B11" s="26" t="s">
        <v>7</v>
      </c>
      <c r="D11" s="27"/>
      <c r="E11" s="28" t="s">
        <v>8</v>
      </c>
      <c r="F11" s="29"/>
      <c r="G11" s="1"/>
    </row>
    <row r="12" ht="17.25" customHeight="1">
      <c r="A12" s="1"/>
      <c r="B12" s="12"/>
      <c r="C12" s="13" t="s">
        <v>2</v>
      </c>
      <c r="D12" s="30"/>
      <c r="E12" s="30">
        <f t="shared" ref="E12:E16" si="1">F12-F5</f>
        <v>8436.8</v>
      </c>
      <c r="F12" s="14">
        <v>17948.87</v>
      </c>
      <c r="G12" s="1"/>
    </row>
    <row r="13" ht="17.25" customHeight="1">
      <c r="A13" s="1"/>
      <c r="B13" s="12"/>
      <c r="C13" s="13" t="s">
        <v>3</v>
      </c>
      <c r="D13" s="30"/>
      <c r="E13" s="30">
        <f t="shared" si="1"/>
        <v>8907.84</v>
      </c>
      <c r="F13" s="15">
        <v>17983.2</v>
      </c>
      <c r="G13" s="1"/>
    </row>
    <row r="14" ht="17.25" customHeight="1">
      <c r="A14" s="1"/>
      <c r="B14" s="12"/>
      <c r="C14" s="13" t="s">
        <v>4</v>
      </c>
      <c r="D14" s="30"/>
      <c r="E14" s="30">
        <f t="shared" si="1"/>
        <v>8527.65</v>
      </c>
      <c r="F14" s="15">
        <v>17926.92</v>
      </c>
      <c r="G14" s="1"/>
    </row>
    <row r="15" ht="17.25" customHeight="1">
      <c r="A15" s="1"/>
      <c r="B15" s="26" t="s">
        <v>5</v>
      </c>
      <c r="C15" s="31"/>
      <c r="D15" s="32"/>
      <c r="E15" s="30">
        <f t="shared" si="1"/>
        <v>5482.58</v>
      </c>
      <c r="F15" s="19">
        <v>6334.25</v>
      </c>
      <c r="G15" s="1"/>
    </row>
    <row r="16" ht="17.25" customHeight="1">
      <c r="A16" s="1"/>
      <c r="B16" s="20" t="s">
        <v>6</v>
      </c>
      <c r="C16" s="21"/>
      <c r="D16" s="22"/>
      <c r="E16" s="33">
        <f t="shared" si="1"/>
        <v>31354.87</v>
      </c>
      <c r="F16" s="22">
        <f>SUM(F12:F15)</f>
        <v>60193.24</v>
      </c>
      <c r="G16" s="1"/>
    </row>
    <row r="17">
      <c r="A17" s="1"/>
      <c r="B17" s="1"/>
      <c r="C17" s="1"/>
      <c r="D17" s="1"/>
      <c r="E17" s="1"/>
      <c r="F17" s="1"/>
      <c r="G17" s="1"/>
    </row>
    <row r="18">
      <c r="A18" s="1"/>
      <c r="B18" s="1"/>
      <c r="C18" s="1"/>
      <c r="D18" s="1"/>
      <c r="E18" s="1"/>
      <c r="F18" s="1"/>
      <c r="G18" s="1"/>
    </row>
  </sheetData>
  <mergeCells count="1">
    <mergeCell ref="B2:F2"/>
  </mergeCells>
  <printOptions horizontalCentered="1"/>
  <pageMargins bottom="0.75" footer="0.0" header="0.0" left="0.7" right="0.7" top="0.75"/>
  <pageSetup paperSize="9" orientation="portrait" pageOrder="overThenDown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38761D"/>
    <outlinePr summaryBelow="0" summaryRight="0"/>
    <pageSetUpPr/>
  </sheetPr>
  <sheetViews>
    <sheetView workbookViewId="0"/>
  </sheetViews>
  <sheetFormatPr customHeight="1" defaultColWidth="13.44" defaultRowHeight="15.0"/>
  <cols>
    <col customWidth="1" min="1" max="1" width="3.44"/>
    <col customWidth="1" min="2" max="2" width="5.44"/>
    <col customWidth="1" min="3" max="3" width="33.89"/>
    <col customWidth="1" min="4" max="4" width="13.89"/>
    <col customWidth="1" min="5" max="5" width="11.11"/>
    <col customWidth="1" min="6" max="6" width="10.22"/>
  </cols>
  <sheetData>
    <row r="1">
      <c r="A1" s="29"/>
      <c r="B1" s="29"/>
      <c r="C1" s="29"/>
      <c r="D1" s="29"/>
      <c r="E1" s="29"/>
      <c r="F1" s="29"/>
    </row>
    <row r="2" ht="21.0" customHeight="1">
      <c r="A2" s="29"/>
      <c r="B2" s="34" t="s">
        <v>9</v>
      </c>
      <c r="C2" s="29"/>
      <c r="D2" s="29"/>
      <c r="E2" s="29"/>
      <c r="F2" s="29"/>
    </row>
    <row r="3">
      <c r="A3" s="35"/>
      <c r="B3" s="35"/>
      <c r="C3" s="35"/>
      <c r="D3" s="35"/>
      <c r="E3" s="35"/>
      <c r="F3" s="35"/>
    </row>
    <row r="4">
      <c r="A4" s="35"/>
      <c r="B4" s="36" t="s">
        <v>10</v>
      </c>
      <c r="C4" s="35"/>
      <c r="D4" s="35"/>
      <c r="E4" s="35"/>
      <c r="F4" s="35"/>
    </row>
    <row r="5">
      <c r="A5" s="35"/>
      <c r="B5" s="37">
        <v>2019.0</v>
      </c>
      <c r="C5" s="36" t="s">
        <v>11</v>
      </c>
      <c r="D5" s="35"/>
      <c r="E5" s="35"/>
      <c r="F5" s="35"/>
    </row>
    <row r="6" ht="18.0" customHeight="1">
      <c r="A6" s="29"/>
      <c r="B6" s="38"/>
      <c r="C6" s="39"/>
      <c r="D6" s="40"/>
      <c r="E6" s="41"/>
      <c r="F6" s="38"/>
    </row>
    <row r="7" ht="18.0" customHeight="1">
      <c r="A7" s="29"/>
      <c r="B7" s="38"/>
      <c r="C7" s="39"/>
      <c r="D7" s="40"/>
      <c r="E7" s="41"/>
      <c r="F7" s="38"/>
    </row>
    <row r="8" ht="18.0" customHeight="1">
      <c r="A8" s="29"/>
      <c r="B8" s="42" t="s">
        <v>12</v>
      </c>
      <c r="C8" s="39"/>
      <c r="D8" s="40"/>
      <c r="E8" s="41"/>
      <c r="F8" s="38"/>
    </row>
    <row r="9" ht="18.0" customHeight="1">
      <c r="A9" s="29"/>
      <c r="B9" s="38"/>
      <c r="C9" s="39"/>
      <c r="D9" s="40"/>
      <c r="E9" s="41"/>
      <c r="F9" s="38"/>
    </row>
    <row r="10" ht="18.0" customHeight="1">
      <c r="A10" s="35"/>
      <c r="B10" s="43" t="s">
        <v>13</v>
      </c>
      <c r="C10" s="44"/>
      <c r="D10" s="45"/>
      <c r="E10" s="41"/>
      <c r="F10" s="46"/>
    </row>
    <row r="11" ht="18.0" customHeight="1">
      <c r="A11" s="35"/>
      <c r="B11" s="47"/>
      <c r="C11" s="44"/>
      <c r="D11" s="45"/>
      <c r="E11" s="41"/>
      <c r="F11" s="46"/>
    </row>
    <row r="12" ht="18.0" customHeight="1">
      <c r="A12" s="35"/>
      <c r="B12" s="48" t="s">
        <v>14</v>
      </c>
      <c r="C12" s="44"/>
      <c r="D12" s="45"/>
      <c r="E12" s="41"/>
      <c r="F12" s="46"/>
    </row>
    <row r="13" ht="18.0" customHeight="1">
      <c r="A13" s="35"/>
      <c r="B13" s="47" t="s">
        <v>15</v>
      </c>
      <c r="C13" s="44"/>
      <c r="D13" s="49">
        <v>0.0</v>
      </c>
      <c r="E13" s="50"/>
      <c r="F13" s="46"/>
    </row>
    <row r="14" ht="18.0" customHeight="1">
      <c r="A14" s="35"/>
      <c r="B14" s="47" t="s">
        <v>16</v>
      </c>
      <c r="C14" s="44"/>
      <c r="D14" s="49">
        <v>22409.83</v>
      </c>
      <c r="E14" s="50"/>
      <c r="F14" s="46"/>
    </row>
    <row r="15">
      <c r="A15" s="35"/>
      <c r="B15" s="51"/>
      <c r="C15" s="44"/>
      <c r="D15" s="49"/>
      <c r="E15" s="52">
        <f>SUM(D13:D14)</f>
        <v>22409.83</v>
      </c>
      <c r="F15" s="46"/>
    </row>
    <row r="16" ht="21.0" customHeight="1">
      <c r="A16" s="35"/>
      <c r="B16" s="47"/>
      <c r="C16" s="44"/>
      <c r="D16" s="53"/>
      <c r="E16" s="50"/>
      <c r="F16" s="46"/>
    </row>
    <row r="17">
      <c r="A17" s="35"/>
      <c r="B17" s="48" t="s">
        <v>17</v>
      </c>
      <c r="C17" s="44"/>
      <c r="D17" s="53"/>
      <c r="E17" s="50"/>
      <c r="F17" s="46"/>
    </row>
    <row r="18">
      <c r="A18" s="35"/>
      <c r="B18" s="47" t="s">
        <v>18</v>
      </c>
      <c r="C18" s="44"/>
      <c r="D18" s="49">
        <v>0.0</v>
      </c>
      <c r="E18" s="50"/>
      <c r="F18" s="46"/>
    </row>
    <row r="19">
      <c r="A19" s="35"/>
      <c r="B19" s="47" t="s">
        <v>19</v>
      </c>
      <c r="C19" s="44"/>
      <c r="D19" s="49">
        <v>0.0</v>
      </c>
      <c r="E19" s="50"/>
      <c r="F19" s="46"/>
    </row>
    <row r="20" ht="18.0" customHeight="1">
      <c r="A20" s="35"/>
      <c r="B20" s="47" t="s">
        <v>20</v>
      </c>
      <c r="C20" s="44"/>
      <c r="D20" s="49">
        <v>0.0</v>
      </c>
      <c r="E20" s="50"/>
      <c r="F20" s="46"/>
    </row>
    <row r="21" ht="18.0" customHeight="1">
      <c r="A21" s="35"/>
      <c r="B21" s="47" t="s">
        <v>21</v>
      </c>
      <c r="C21" s="44"/>
      <c r="D21" s="49"/>
      <c r="E21" s="50"/>
      <c r="F21" s="46"/>
    </row>
    <row r="22" ht="18.0" customHeight="1">
      <c r="A22" s="35"/>
      <c r="B22" s="47"/>
      <c r="C22" s="44" t="s">
        <v>22</v>
      </c>
      <c r="D22" s="49">
        <v>32.88</v>
      </c>
      <c r="E22" s="50"/>
      <c r="F22" s="54"/>
    </row>
    <row r="23" ht="18.0" customHeight="1">
      <c r="A23" s="35"/>
      <c r="B23" s="47"/>
      <c r="C23" s="44" t="s">
        <v>23</v>
      </c>
      <c r="D23" s="49">
        <v>0.0</v>
      </c>
      <c r="E23" s="50"/>
      <c r="F23" s="46"/>
    </row>
    <row r="24" ht="18.0" customHeight="1">
      <c r="A24" s="35"/>
      <c r="B24" s="55"/>
      <c r="C24" s="44"/>
      <c r="D24" s="45"/>
      <c r="E24" s="52">
        <f>SUM(D18:D24)</f>
        <v>32.88</v>
      </c>
      <c r="F24" s="46"/>
    </row>
    <row r="25" ht="18.0" customHeight="1">
      <c r="A25" s="35"/>
      <c r="B25" s="47"/>
      <c r="C25" s="44"/>
      <c r="D25" s="45"/>
      <c r="E25" s="41"/>
      <c r="F25" s="46"/>
    </row>
    <row r="26" ht="18.0" customHeight="1">
      <c r="A26" s="35"/>
      <c r="B26" s="48" t="s">
        <v>24</v>
      </c>
      <c r="C26" s="44"/>
      <c r="D26" s="45"/>
      <c r="E26" s="52">
        <f>E15-E24</f>
        <v>22376.95</v>
      </c>
      <c r="F26" s="46"/>
    </row>
    <row r="27" ht="18.0" customHeight="1">
      <c r="A27" s="35"/>
      <c r="B27" s="47"/>
      <c r="C27" s="44"/>
      <c r="D27" s="45"/>
      <c r="E27" s="41"/>
      <c r="F27" s="46"/>
    </row>
    <row r="28" ht="18.0" customHeight="1">
      <c r="A28" s="35"/>
      <c r="B28" s="47"/>
      <c r="C28" s="44"/>
      <c r="D28" s="45"/>
      <c r="E28" s="41"/>
      <c r="F28" s="46"/>
    </row>
    <row r="29" ht="18.0" customHeight="1">
      <c r="A29" s="35"/>
      <c r="B29" s="43" t="s">
        <v>25</v>
      </c>
      <c r="C29" s="44"/>
      <c r="D29" s="45"/>
      <c r="E29" s="41"/>
      <c r="F29" s="46"/>
    </row>
    <row r="30" ht="18.0" customHeight="1">
      <c r="A30" s="35"/>
      <c r="B30" s="47"/>
      <c r="C30" s="44"/>
      <c r="D30" s="45"/>
      <c r="E30" s="41"/>
      <c r="F30" s="46"/>
    </row>
    <row r="31" ht="18.0" customHeight="1">
      <c r="A31" s="56"/>
      <c r="B31" s="57" t="s">
        <v>14</v>
      </c>
      <c r="C31" s="58"/>
      <c r="D31" s="59"/>
      <c r="E31" s="60"/>
      <c r="F31" s="61"/>
    </row>
    <row r="32" ht="18.0" customHeight="1">
      <c r="A32" s="56"/>
      <c r="B32" s="62" t="s">
        <v>26</v>
      </c>
      <c r="C32" s="63"/>
      <c r="D32" s="64">
        <v>0.0</v>
      </c>
      <c r="E32" s="60"/>
      <c r="F32" s="61"/>
    </row>
    <row r="33" ht="18.0" customHeight="1">
      <c r="A33" s="56"/>
      <c r="B33" s="62" t="s">
        <v>27</v>
      </c>
      <c r="C33" s="58"/>
      <c r="D33" s="65">
        <v>0.0</v>
      </c>
      <c r="E33" s="60"/>
      <c r="F33" s="61"/>
    </row>
    <row r="34" ht="18.0" customHeight="1">
      <c r="A34" s="56"/>
      <c r="B34" s="58"/>
      <c r="C34" s="58"/>
      <c r="D34" s="59"/>
      <c r="E34" s="66">
        <f>SUM(D32:D34)</f>
        <v>0</v>
      </c>
      <c r="F34" s="61"/>
    </row>
    <row r="35" ht="18.0" customHeight="1">
      <c r="A35" s="56"/>
      <c r="B35" s="58"/>
      <c r="C35" s="58"/>
      <c r="D35" s="59"/>
      <c r="E35" s="60"/>
      <c r="F35" s="61"/>
    </row>
    <row r="36" ht="18.0" customHeight="1">
      <c r="A36" s="56"/>
      <c r="B36" s="57" t="s">
        <v>17</v>
      </c>
      <c r="C36" s="58"/>
      <c r="D36" s="59"/>
      <c r="E36" s="59"/>
      <c r="F36" s="61"/>
    </row>
    <row r="37" ht="18.0" customHeight="1">
      <c r="A37" s="56"/>
      <c r="B37" s="62" t="s">
        <v>28</v>
      </c>
      <c r="C37" s="58"/>
      <c r="D37" s="59"/>
      <c r="E37" s="60"/>
      <c r="F37" s="61"/>
    </row>
    <row r="38" ht="18.0" customHeight="1">
      <c r="A38" s="56"/>
      <c r="B38" s="58"/>
      <c r="C38" s="62" t="s">
        <v>29</v>
      </c>
      <c r="D38" s="67">
        <v>83.3</v>
      </c>
      <c r="E38" s="60"/>
      <c r="F38" s="61"/>
    </row>
    <row r="39" ht="18.0" customHeight="1">
      <c r="A39" s="56"/>
      <c r="B39" s="58"/>
      <c r="C39" s="58"/>
      <c r="D39" s="59"/>
      <c r="E39" s="68">
        <f>SUM(D37:D38)</f>
        <v>83.3</v>
      </c>
      <c r="F39" s="61"/>
    </row>
    <row r="40" ht="18.0" customHeight="1">
      <c r="A40" s="56"/>
      <c r="B40" s="58"/>
      <c r="C40" s="58"/>
      <c r="D40" s="59"/>
      <c r="E40" s="60"/>
      <c r="F40" s="61"/>
    </row>
    <row r="41" ht="18.0" customHeight="1">
      <c r="A41" s="56"/>
      <c r="B41" s="57" t="s">
        <v>30</v>
      </c>
      <c r="C41" s="58"/>
      <c r="D41" s="59"/>
      <c r="E41" s="68">
        <f>E34-E39</f>
        <v>-83.3</v>
      </c>
      <c r="F41" s="61"/>
    </row>
    <row r="42" ht="18.0" customHeight="1">
      <c r="A42" s="35"/>
      <c r="B42" s="55"/>
      <c r="C42" s="44"/>
      <c r="D42" s="45"/>
      <c r="E42" s="52"/>
      <c r="F42" s="46"/>
    </row>
    <row r="43" ht="18.0" customHeight="1">
      <c r="A43" s="35"/>
      <c r="B43" s="47"/>
      <c r="C43" s="44"/>
      <c r="D43" s="45"/>
      <c r="E43" s="41"/>
      <c r="F43" s="46"/>
    </row>
    <row r="44" ht="18.0" customHeight="1">
      <c r="A44" s="35"/>
      <c r="B44" s="43" t="s">
        <v>31</v>
      </c>
      <c r="C44" s="44"/>
      <c r="D44" s="45"/>
      <c r="E44" s="69">
        <v>0.0</v>
      </c>
      <c r="F44" s="46"/>
    </row>
    <row r="45" ht="18.0" customHeight="1">
      <c r="A45" s="35"/>
      <c r="B45" s="43" t="s">
        <v>32</v>
      </c>
      <c r="C45" s="44"/>
      <c r="D45" s="45"/>
      <c r="E45" s="69">
        <v>0.0</v>
      </c>
      <c r="F45" s="46"/>
    </row>
    <row r="46" ht="18.0" customHeight="1">
      <c r="A46" s="35"/>
      <c r="B46" s="47"/>
      <c r="C46" s="44"/>
      <c r="D46" s="45"/>
      <c r="E46" s="41"/>
      <c r="F46" s="46"/>
    </row>
    <row r="47" ht="18.0" customHeight="1">
      <c r="A47" s="35"/>
      <c r="B47" s="47"/>
      <c r="C47" s="44"/>
      <c r="D47" s="49"/>
      <c r="E47" s="41"/>
      <c r="F47" s="46"/>
    </row>
    <row r="48" ht="18.0" customHeight="1">
      <c r="A48" s="35"/>
      <c r="B48" s="47"/>
      <c r="C48" s="44"/>
      <c r="D48" s="49"/>
      <c r="E48" s="41"/>
      <c r="F48" s="46"/>
    </row>
    <row r="49" ht="18.0" customHeight="1">
      <c r="A49" s="35"/>
      <c r="B49" s="42" t="s">
        <v>33</v>
      </c>
      <c r="C49" s="44"/>
      <c r="D49" s="49"/>
      <c r="E49" s="41"/>
      <c r="F49" s="46"/>
    </row>
    <row r="50" ht="18.0" customHeight="1">
      <c r="A50" s="35"/>
      <c r="C50" s="44"/>
      <c r="D50" s="49"/>
      <c r="E50" s="41"/>
      <c r="F50" s="46"/>
    </row>
    <row r="51" ht="18.0" customHeight="1">
      <c r="A51" s="35"/>
      <c r="B51" s="47" t="s">
        <v>34</v>
      </c>
      <c r="C51" s="44"/>
      <c r="D51" s="49">
        <v>0.0</v>
      </c>
      <c r="E51" s="52"/>
      <c r="F51" s="46"/>
    </row>
    <row r="52" ht="18.0" customHeight="1">
      <c r="A52" s="35"/>
      <c r="B52" s="47" t="s">
        <v>35</v>
      </c>
      <c r="C52" s="44"/>
      <c r="D52" s="70">
        <f>'Vermögenswerte'!F15</f>
        <v>6334.25</v>
      </c>
      <c r="E52" s="52"/>
      <c r="F52" s="46"/>
    </row>
    <row r="53" ht="18.0" customHeight="1">
      <c r="A53" s="35"/>
      <c r="B53" s="47" t="s">
        <v>36</v>
      </c>
      <c r="C53" s="44"/>
      <c r="D53" s="52"/>
      <c r="E53" s="52"/>
      <c r="F53" s="46"/>
    </row>
    <row r="54" ht="18.0" customHeight="1">
      <c r="A54" s="35"/>
      <c r="B54" s="55"/>
      <c r="C54" s="44" t="s">
        <v>37</v>
      </c>
      <c r="D54" s="70">
        <f>SUM('Vermögenswerte'!F12:F14)</f>
        <v>53858.99</v>
      </c>
      <c r="E54" s="52"/>
      <c r="F54" s="46"/>
    </row>
    <row r="55" ht="18.0" customHeight="1">
      <c r="A55" s="35"/>
      <c r="B55" s="47" t="s">
        <v>38</v>
      </c>
      <c r="C55" s="44"/>
      <c r="D55" s="49">
        <v>0.0</v>
      </c>
      <c r="E55" s="52"/>
      <c r="F55" s="46"/>
    </row>
    <row r="56" ht="18.0" customHeight="1">
      <c r="A56" s="35"/>
      <c r="B56" s="55"/>
      <c r="C56" s="44"/>
      <c r="D56" s="49"/>
      <c r="E56" s="52">
        <f>SUM(D51:D55)</f>
        <v>60193.24</v>
      </c>
      <c r="F56" s="46"/>
    </row>
    <row r="57" ht="18.0" customHeight="1">
      <c r="A57" s="35"/>
      <c r="B57" s="47"/>
      <c r="C57" s="44"/>
      <c r="D57" s="49"/>
      <c r="E57" s="41"/>
      <c r="F57" s="46"/>
    </row>
    <row r="58" ht="18.0" customHeight="1">
      <c r="A58" s="35"/>
      <c r="B58" s="43" t="s">
        <v>39</v>
      </c>
      <c r="C58" s="44"/>
      <c r="D58" s="49"/>
      <c r="E58" s="41"/>
      <c r="F58" s="46"/>
    </row>
    <row r="59" ht="18.0" customHeight="1">
      <c r="A59" s="35"/>
      <c r="C59" s="44"/>
      <c r="D59" s="49"/>
      <c r="E59" s="41"/>
      <c r="F59" s="46"/>
    </row>
    <row r="60" ht="18.0" customHeight="1">
      <c r="A60" s="35"/>
      <c r="B60" s="47" t="s">
        <v>40</v>
      </c>
      <c r="C60" s="44"/>
      <c r="D60" s="49">
        <v>0.0</v>
      </c>
      <c r="E60" s="41"/>
      <c r="F60" s="46"/>
    </row>
    <row r="61" ht="18.0" customHeight="1">
      <c r="A61" s="35"/>
      <c r="B61" s="47" t="s">
        <v>41</v>
      </c>
      <c r="C61" s="44"/>
      <c r="D61" s="49">
        <v>0.0</v>
      </c>
      <c r="E61" s="41"/>
      <c r="F61" s="46"/>
    </row>
    <row r="62" ht="18.0" customHeight="1">
      <c r="A62" s="35"/>
      <c r="B62" s="47" t="s">
        <v>42</v>
      </c>
      <c r="C62" s="44"/>
      <c r="D62" s="49">
        <v>0.0</v>
      </c>
      <c r="E62" s="52"/>
      <c r="F62" s="46"/>
    </row>
    <row r="63" ht="18.0" customHeight="1">
      <c r="A63" s="35"/>
      <c r="B63" s="55" t="s">
        <v>43</v>
      </c>
      <c r="C63" s="44"/>
      <c r="D63" s="49"/>
      <c r="E63" s="52">
        <f>SUM(D60:D62)</f>
        <v>0</v>
      </c>
      <c r="F63" s="46"/>
    </row>
    <row r="64" ht="18.0" customHeight="1">
      <c r="A64" s="35"/>
      <c r="B64" s="47"/>
      <c r="C64" s="44"/>
      <c r="D64" s="49"/>
      <c r="E64" s="41"/>
      <c r="F64" s="46"/>
    </row>
    <row r="65" ht="18.0" customHeight="1">
      <c r="A65" s="35"/>
      <c r="B65" s="47"/>
      <c r="C65" s="44"/>
      <c r="D65" s="49"/>
      <c r="E65" s="41"/>
      <c r="F65" s="46"/>
    </row>
    <row r="66" ht="18.0" customHeight="1">
      <c r="A66" s="35"/>
      <c r="B66" s="47"/>
      <c r="C66" s="44"/>
      <c r="D66" s="49"/>
      <c r="E66" s="41"/>
      <c r="F66" s="46"/>
    </row>
  </sheetData>
  <conditionalFormatting sqref="D13:E42 E44:E45 D47:E66">
    <cfRule type="cellIs" dxfId="0" priority="1" operator="equal">
      <formula>0</formula>
    </cfRule>
  </conditionalFormatting>
  <printOptions horizontalCentered="1"/>
  <pageMargins bottom="0.75" footer="0.0" header="0.0" left="0.7" right="0.7" top="0.75"/>
  <pageSetup paperSize="9" orientation="portrait" pageOrder="overThenDown"/>
  <drawing r:id="rId2"/>
  <legacyDrawing r:id="rId3"/>
</worksheet>
</file>